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4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I165"/>
  <c r="I176" s="1"/>
  <c r="H165"/>
  <c r="G165"/>
  <c r="G176" s="1"/>
  <c r="F165"/>
  <c r="B157"/>
  <c r="A157"/>
  <c r="L156"/>
  <c r="J156"/>
  <c r="I156"/>
  <c r="H156"/>
  <c r="G156"/>
  <c r="F156"/>
  <c r="F157" s="1"/>
  <c r="B147"/>
  <c r="A147"/>
  <c r="L157"/>
  <c r="J146"/>
  <c r="J157" s="1"/>
  <c r="I146"/>
  <c r="I157" s="1"/>
  <c r="H146"/>
  <c r="G146"/>
  <c r="G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38"/>
  <c r="B119"/>
  <c r="A119"/>
  <c r="L118"/>
  <c r="J118"/>
  <c r="I118"/>
  <c r="H118"/>
  <c r="G118"/>
  <c r="F118"/>
  <c r="B109"/>
  <c r="A109"/>
  <c r="L119"/>
  <c r="J119"/>
  <c r="I119"/>
  <c r="H119"/>
  <c r="G119"/>
  <c r="F119"/>
  <c r="B100"/>
  <c r="A100"/>
  <c r="L99"/>
  <c r="J99"/>
  <c r="I99"/>
  <c r="H99"/>
  <c r="G99"/>
  <c r="F99"/>
  <c r="F100" s="1"/>
  <c r="B90"/>
  <c r="A90"/>
  <c r="L100"/>
  <c r="J100"/>
  <c r="I100"/>
  <c r="H100"/>
  <c r="B81"/>
  <c r="A81"/>
  <c r="L80"/>
  <c r="J80"/>
  <c r="I80"/>
  <c r="H80"/>
  <c r="G80"/>
  <c r="F80"/>
  <c r="F81" s="1"/>
  <c r="B71"/>
  <c r="A71"/>
  <c r="L81"/>
  <c r="J81"/>
  <c r="I81"/>
  <c r="G81"/>
  <c r="B62"/>
  <c r="A62"/>
  <c r="L61"/>
  <c r="J61"/>
  <c r="I61"/>
  <c r="H61"/>
  <c r="G61"/>
  <c r="F61"/>
  <c r="F62" s="1"/>
  <c r="B52"/>
  <c r="A52"/>
  <c r="L62"/>
  <c r="J62"/>
  <c r="I62"/>
  <c r="H62"/>
  <c r="G62"/>
  <c r="B43"/>
  <c r="A43"/>
  <c r="L42"/>
  <c r="J42"/>
  <c r="I42"/>
  <c r="H42"/>
  <c r="G42"/>
  <c r="F42"/>
  <c r="B33"/>
  <c r="A33"/>
  <c r="J43"/>
  <c r="I43"/>
  <c r="H43"/>
  <c r="G43"/>
  <c r="B24"/>
  <c r="A24"/>
  <c r="B14"/>
  <c r="A14"/>
  <c r="J24"/>
  <c r="H24"/>
  <c r="G24"/>
  <c r="F24"/>
  <c r="I24" l="1"/>
  <c r="I196" s="1"/>
  <c r="H81"/>
  <c r="G100"/>
  <c r="G196" s="1"/>
  <c r="H157"/>
  <c r="J196"/>
  <c r="F196"/>
  <c r="L196"/>
  <c r="H196" l="1"/>
</calcChain>
</file>

<file path=xl/sharedStrings.xml><?xml version="1.0" encoding="utf-8"?>
<sst xmlns="http://schemas.openxmlformats.org/spreadsheetml/2006/main" count="262" uniqueCount="79">
  <si>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</si>
  <si>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</si>
  <si>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</si>
  <si>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</si>
  <si>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</si>
  <si>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</si>
  <si>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</si>
  <si>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</si>
  <si>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</si>
  <si>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</si>
  <si>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</si>
  <si>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</si>
  <si>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</si>
  <si>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</si>
  <si>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</si>
  <si>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</si>
  <si>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</si>
  <si>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</si>
  <si>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</si>
  <si>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</si>
  <si>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</si>
  <si>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</si>
  <si>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</si>
  <si>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</si>
  <si>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</si>
  <si>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</si>
  <si>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</si>
  <si>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</si>
  <si>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</si>
  <si>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</si>
  <si>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</si>
  <si>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</si>
  <si>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</si>
  <si>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</si>
  <si>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</si>
  <si>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</si>
  <si>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</si>
  <si>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</si>
  <si>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</si>
  <si>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</si>
  <si>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</si>
  <si>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</si>
  <si>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</si>
  <si>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</si>
  <si>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</si>
  <si>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</si>
  <si>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</si>
  <si>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</si>
  <si>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</si>
  <si>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</si>
  <si>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</si>
  <si>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</si>
  <si>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</si>
  <si>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</si>
  <si>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</si>
  <si>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</si>
  <si>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</si>
  <si>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</si>
  <si>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</si>
  <si>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</si>
  <si>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</si>
  <si>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</si>
  <si>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</si>
  <si>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</si>
  <si>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</si>
  <si>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</si>
  <si>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</si>
  <si>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</si>
  <si>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</si>
  <si>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</si>
  <si>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</si>
  <si>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</si>
  <si>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</si>
  <si>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</si>
  <si>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</si>
  <si>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>МКОУ Оленьевская СШ  Дубовского района Волгоградской области</t>
  </si>
  <si>
    <t>Поцелуева С.Н.</t>
  </si>
  <si>
    <t>Тефтели с рисом с  соусом томатным (говядина) 90/30</t>
  </si>
  <si>
    <t xml:space="preserve">директор МКОУ Оленьевской СШ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</si>
</sst>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L44" sqref="L4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101" customWidth="1"/>
    <col min="8" max="8" width="7.5703125" style="101" customWidth="1"/>
    <col min="9" max="9" width="6.85546875" style="101" customWidth="1"/>
    <col min="10" max="10" width="8.140625" style="101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7" t="s">
        <v>75</v>
      </c>
      <c r="D1" s="118"/>
      <c r="E1" s="118"/>
      <c r="F1" s="11" t="s">
        <v>16</v>
      </c>
      <c r="G1" s="101" t="s">
        <v>17</v>
      </c>
      <c r="H1" s="119" t="s">
        <v>78</v>
      </c>
      <c r="I1" s="120"/>
      <c r="J1" s="120"/>
      <c r="K1" s="120"/>
    </row>
    <row r="2" spans="1:12" ht="18">
      <c r="A2" s="32" t="s">
        <v>6</v>
      </c>
      <c r="C2" s="2"/>
      <c r="G2" s="101" t="s">
        <v>18</v>
      </c>
      <c r="H2" s="120" t="s">
        <v>76</v>
      </c>
      <c r="I2" s="120"/>
      <c r="J2" s="120"/>
      <c r="K2" s="120"/>
    </row>
    <row r="3" spans="1:12" ht="17.25" customHeight="1">
      <c r="A3" s="4" t="s">
        <v>8</v>
      </c>
      <c r="C3" s="2"/>
      <c r="D3" s="3"/>
      <c r="E3" s="35" t="s">
        <v>9</v>
      </c>
      <c r="G3" s="101" t="s">
        <v>19</v>
      </c>
      <c r="H3" s="103">
        <v>12</v>
      </c>
      <c r="I3" s="103">
        <v>1</v>
      </c>
      <c r="J3" s="104">
        <v>2026</v>
      </c>
      <c r="K3" s="42"/>
    </row>
    <row r="4" spans="1:12">
      <c r="C4" s="2"/>
      <c r="D4" s="4"/>
      <c r="H4" s="93" t="s">
        <v>36</v>
      </c>
      <c r="I4" s="93" t="s">
        <v>37</v>
      </c>
      <c r="J4" s="93" t="s">
        <v>38</v>
      </c>
    </row>
    <row r="5" spans="1:12" ht="34.5" thickBot="1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spans="1:12" ht="15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10.199999999999999</v>
      </c>
      <c r="I6" s="91">
        <v>34.700000000000003</v>
      </c>
      <c r="J6" s="91">
        <v>226.2</v>
      </c>
      <c r="K6" s="85">
        <v>175</v>
      </c>
      <c r="L6" s="70"/>
    </row>
    <row r="7" spans="1:12" ht="15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spans="1:12" ht="15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spans="1:12" ht="15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spans="1:12" ht="15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spans="1:12" ht="15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spans="1:12" ht="15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spans="1:12" ht="15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72.819999999999993</v>
      </c>
      <c r="J13" s="94">
        <v>470</v>
      </c>
      <c r="K13" s="80"/>
      <c r="L13" s="79">
        <v>123.97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spans="1:12" ht="15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spans="1:12" ht="15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spans="1:12" ht="15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spans="1:12" ht="15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spans="1:12" ht="15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spans="1:12" ht="15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spans="1:12" ht="15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spans="1:12" ht="15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spans="1:12" ht="15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spans="1:12" ht="15.75" thickBot="1">
      <c r="A24" s="28">
        <f>A6</f>
        <v>1</v>
      </c>
      <c r="B24" s="29">
        <f>B6</f>
        <v>1</v>
      </c>
      <c r="C24" s="112" t="s">
        <v>4</v>
      </c>
      <c r="D24" s="113"/>
      <c r="E24" s="30"/>
      <c r="F24" s="61">
        <f>F13+F23</f>
        <v>530</v>
      </c>
      <c r="G24" s="97">
        <f t="shared" ref="G24:J24" si="0">G13+G23</f>
        <v>14.34</v>
      </c>
      <c r="H24" s="97">
        <f t="shared" si="0"/>
        <v>18.09</v>
      </c>
      <c r="I24" s="97">
        <f t="shared" si="0"/>
        <v>72.819999999999993</v>
      </c>
      <c r="J24" s="97">
        <f t="shared" si="0"/>
        <v>470</v>
      </c>
      <c r="K24" s="61"/>
      <c r="L24" s="61">
        <v>123.97</v>
      </c>
    </row>
    <row r="25" spans="1:12" ht="15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spans="1:12" ht="15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spans="1:12" ht="15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spans="1:12" ht="15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spans="1:12" ht="15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spans="1:12" ht="30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spans="1:12" ht="15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spans="1:12" ht="15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79">
        <v>123.97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spans="1:12" ht="15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spans="1:12" ht="15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spans="1:12" ht="15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spans="1:12" ht="15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spans="1:12" ht="15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spans="1:12" ht="15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spans="1:12" ht="15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spans="1:12" ht="15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 t="shared" ref="G42" si="1">SUM(G33:G41)</f>
        <v>0</v>
      </c>
      <c r="H42" s="96">
        <f t="shared" ref="H42" si="2">SUM(H33:H41)</f>
        <v>0</v>
      </c>
      <c r="I42" s="96">
        <f t="shared" ref="I42" si="3">SUM(I33:I41)</f>
        <v>0</v>
      </c>
      <c r="J42" s="96">
        <f t="shared" ref="J42:L42" si="4">SUM(J33:J41)</f>
        <v>0</v>
      </c>
      <c r="K42" s="24"/>
      <c r="L42" s="18">
        <f t="shared" si="4"/>
        <v>0</v>
      </c>
    </row>
    <row r="43" spans="1:12" ht="15.75" customHeight="1" thickBot="1">
      <c r="A43" s="31">
        <f>A25</f>
        <v>1</v>
      </c>
      <c r="B43" s="31">
        <f>B25</f>
        <v>2</v>
      </c>
      <c r="C43" s="112" t="s">
        <v>4</v>
      </c>
      <c r="D43" s="113"/>
      <c r="E43" s="62"/>
      <c r="F43" s="61">
        <v>560</v>
      </c>
      <c r="G43" s="97">
        <f t="shared" ref="G43" si="5">G32+G42</f>
        <v>20.57</v>
      </c>
      <c r="H43" s="97">
        <f t="shared" ref="H43" si="6">H32+H42</f>
        <v>16.2</v>
      </c>
      <c r="I43" s="97">
        <f t="shared" ref="I43" si="7">I32+I42</f>
        <v>73.88</v>
      </c>
      <c r="J43" s="97">
        <f t="shared" ref="J43" si="8">J32+J42</f>
        <v>517.71</v>
      </c>
      <c r="K43" s="61"/>
      <c r="L43" s="61">
        <v>123.97</v>
      </c>
    </row>
    <row r="44" spans="1:12" ht="15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spans="1:12" ht="15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spans="1:12" ht="15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spans="1:12" ht="15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8.3000000000000007</v>
      </c>
      <c r="I47" s="92">
        <v>14.83</v>
      </c>
      <c r="J47" s="92">
        <v>137</v>
      </c>
      <c r="K47" s="67">
        <v>3</v>
      </c>
      <c r="L47" s="49"/>
    </row>
    <row r="48" spans="1:12" ht="15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spans="1:12" ht="15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spans="1:12" ht="15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4.9000000000000004</v>
      </c>
      <c r="I50" s="92">
        <v>35.6</v>
      </c>
      <c r="J50" s="92">
        <v>187</v>
      </c>
      <c r="K50" s="67">
        <v>9</v>
      </c>
      <c r="L50" s="49"/>
    </row>
    <row r="51" spans="1:12" ht="15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79">
        <v>123.97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spans="1:12" ht="15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spans="1:12" ht="15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spans="1:12" ht="15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spans="1:12" ht="15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spans="1:12" ht="15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spans="1:12" ht="15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spans="1:12" ht="15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spans="1:12" ht="15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 t="shared" ref="G61" si="9">SUM(G52:G60)</f>
        <v>0</v>
      </c>
      <c r="H61" s="96">
        <f t="shared" ref="H61" si="10">SUM(H52:H60)</f>
        <v>0</v>
      </c>
      <c r="I61" s="96">
        <f t="shared" ref="I61" si="11">SUM(I52:I60)</f>
        <v>0</v>
      </c>
      <c r="J61" s="96">
        <f t="shared" ref="J61:L61" si="12">SUM(J52:J60)</f>
        <v>0</v>
      </c>
      <c r="K61" s="24"/>
      <c r="L61" s="18">
        <f t="shared" si="12"/>
        <v>0</v>
      </c>
    </row>
    <row r="62" spans="1:12" ht="15.75" customHeight="1" thickBot="1">
      <c r="A62" s="28">
        <f>A44</f>
        <v>1</v>
      </c>
      <c r="B62" s="29">
        <f>B44</f>
        <v>3</v>
      </c>
      <c r="C62" s="112" t="s">
        <v>4</v>
      </c>
      <c r="D62" s="113"/>
      <c r="E62" s="62"/>
      <c r="F62" s="61">
        <f>F51+F61</f>
        <v>500</v>
      </c>
      <c r="G62" s="97">
        <f t="shared" ref="G62" si="13">G51+G61</f>
        <v>15.6</v>
      </c>
      <c r="H62" s="97">
        <f t="shared" ref="H62" si="14">H51+H61</f>
        <v>19.7</v>
      </c>
      <c r="I62" s="97">
        <f t="shared" ref="I62" si="15">I51+I61</f>
        <v>87.23</v>
      </c>
      <c r="J62" s="97">
        <f t="shared" ref="J62:L62" si="16">J51+J61</f>
        <v>587</v>
      </c>
      <c r="K62" s="61"/>
      <c r="L62" s="61">
        <f t="shared" si="16"/>
        <v>123.97</v>
      </c>
    </row>
    <row r="63" spans="1:12" ht="15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spans="1:12" ht="15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spans="1:12" ht="15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20.399999999999999</v>
      </c>
      <c r="J65" s="92">
        <v>84.3</v>
      </c>
      <c r="K65" s="86">
        <v>639</v>
      </c>
      <c r="L65" s="49"/>
    </row>
    <row r="66" spans="1:12" ht="15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spans="1:12" ht="15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spans="1:12" ht="30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spans="1:12" ht="15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spans="1:12" ht="15">
      <c r="A70" s="23"/>
      <c r="B70" s="16"/>
      <c r="C70" s="77"/>
      <c r="D70" s="46" t="s">
        <v>33</v>
      </c>
      <c r="E70" s="78"/>
      <c r="F70" s="79">
        <v>500</v>
      </c>
      <c r="G70" s="94">
        <v>19.940000000000001</v>
      </c>
      <c r="H70" s="94">
        <v>20.38</v>
      </c>
      <c r="I70" s="94">
        <v>68.23</v>
      </c>
      <c r="J70" s="94">
        <v>539.79999999999995</v>
      </c>
      <c r="K70" s="56"/>
      <c r="L70" s="79">
        <v>123.97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spans="1:12" ht="15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spans="1:12" ht="15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spans="1:12" ht="15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spans="1:12" ht="15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spans="1:12" ht="15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spans="1:12" ht="15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spans="1:12" ht="15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spans="1:12" ht="15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 t="shared" ref="G80" si="17">SUM(G71:G79)</f>
        <v>0</v>
      </c>
      <c r="H80" s="96">
        <f t="shared" ref="H80" si="18">SUM(H71:H79)</f>
        <v>0</v>
      </c>
      <c r="I80" s="96">
        <f t="shared" ref="I80" si="19">SUM(I71:I79)</f>
        <v>0</v>
      </c>
      <c r="J80" s="96">
        <f t="shared" ref="J80:L80" si="20">SUM(J71:J79)</f>
        <v>0</v>
      </c>
      <c r="K80" s="24"/>
      <c r="L80" s="18">
        <f t="shared" si="20"/>
        <v>0</v>
      </c>
    </row>
    <row r="81" spans="1:12" ht="15.75" customHeight="1" thickBot="1">
      <c r="A81" s="28">
        <f>A63</f>
        <v>1</v>
      </c>
      <c r="B81" s="29">
        <f>B63</f>
        <v>4</v>
      </c>
      <c r="C81" s="112" t="s">
        <v>4</v>
      </c>
      <c r="D81" s="113"/>
      <c r="E81" s="30"/>
      <c r="F81" s="61">
        <f>F70+F80</f>
        <v>500</v>
      </c>
      <c r="G81" s="97">
        <f t="shared" ref="G81" si="21">G70+G80</f>
        <v>19.940000000000001</v>
      </c>
      <c r="H81" s="97">
        <f t="shared" ref="H81" si="22">H70+H80</f>
        <v>20.38</v>
      </c>
      <c r="I81" s="97">
        <f t="shared" ref="I81" si="23">I70+I80</f>
        <v>68.23</v>
      </c>
      <c r="J81" s="97">
        <f t="shared" ref="J81:L81" si="24">J70+J80</f>
        <v>539.79999999999995</v>
      </c>
      <c r="K81" s="61"/>
      <c r="L81" s="61">
        <f t="shared" si="24"/>
        <v>123.97</v>
      </c>
    </row>
    <row r="82" spans="1:12" ht="15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16.899999999999999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spans="1:12" ht="15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spans="1:12" ht="15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spans="1:12" ht="15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spans="1:12" ht="15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68.400000000000006</v>
      </c>
      <c r="K86" s="86" t="s">
        <v>49</v>
      </c>
      <c r="L86" s="49"/>
    </row>
    <row r="87" spans="1:12" ht="15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spans="1:12" ht="15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spans="1:12" ht="15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16.399999999999999</v>
      </c>
      <c r="I89" s="94">
        <v>75.8</v>
      </c>
      <c r="J89" s="94">
        <v>490.6</v>
      </c>
      <c r="K89" s="80"/>
      <c r="L89" s="79">
        <v>123.97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spans="1:12" ht="15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spans="1:12" ht="15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spans="1:12" ht="15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spans="1:12" ht="15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spans="1:12" ht="15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spans="1:12" ht="15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spans="1:12" ht="15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spans="1:12" ht="15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 t="shared" ref="G99" si="25">SUM(G90:G98)</f>
        <v>0</v>
      </c>
      <c r="H99" s="96">
        <f t="shared" ref="H99" si="26">SUM(H90:H98)</f>
        <v>0</v>
      </c>
      <c r="I99" s="96">
        <f t="shared" ref="I99" si="27">SUM(I90:I98)</f>
        <v>0</v>
      </c>
      <c r="J99" s="96">
        <f t="shared" ref="J99:L99" si="28">SUM(J90:J98)</f>
        <v>0</v>
      </c>
      <c r="K99" s="24"/>
      <c r="L99" s="18">
        <f t="shared" si="2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112" t="s">
        <v>4</v>
      </c>
      <c r="D100" s="113"/>
      <c r="E100" s="30"/>
      <c r="F100" s="61">
        <f>F89+F99</f>
        <v>550</v>
      </c>
      <c r="G100" s="97">
        <f t="shared" ref="G100" si="29">G89+G99</f>
        <v>17.7</v>
      </c>
      <c r="H100" s="97">
        <f t="shared" ref="H100" si="30">H89+H99</f>
        <v>16.399999999999999</v>
      </c>
      <c r="I100" s="97">
        <f t="shared" ref="I100" si="31">I89+I99</f>
        <v>75.8</v>
      </c>
      <c r="J100" s="97">
        <f t="shared" ref="J100:L100" si="32">J89+J99</f>
        <v>490.6</v>
      </c>
      <c r="K100" s="61"/>
      <c r="L100" s="61">
        <f t="shared" si="32"/>
        <v>123.97</v>
      </c>
    </row>
    <row r="101" spans="1:12" ht="15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spans="1:12" ht="15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68.599999999999994</v>
      </c>
      <c r="K102" s="86">
        <v>337</v>
      </c>
      <c r="L102" s="38"/>
    </row>
    <row r="103" spans="1:12" ht="15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spans="1:12" ht="15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8.3000000000000007</v>
      </c>
      <c r="I104" s="92">
        <v>14.83</v>
      </c>
      <c r="J104" s="92">
        <v>137</v>
      </c>
      <c r="K104" s="67">
        <v>3</v>
      </c>
      <c r="L104" s="38"/>
    </row>
    <row r="105" spans="1:12" ht="15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68.400000000000006</v>
      </c>
      <c r="K105" s="111" t="s">
        <v>49</v>
      </c>
      <c r="L105" s="38"/>
    </row>
    <row r="106" spans="1:12" ht="15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spans="1:12" ht="15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spans="1:12" ht="15">
      <c r="A108" s="23"/>
      <c r="B108" s="16"/>
      <c r="C108" s="77"/>
      <c r="D108" s="46" t="s">
        <v>33</v>
      </c>
      <c r="E108" s="78"/>
      <c r="F108" s="79">
        <v>600</v>
      </c>
      <c r="G108" s="94">
        <v>17.899999999999999</v>
      </c>
      <c r="H108" s="94">
        <v>20.399999999999999</v>
      </c>
      <c r="I108" s="94">
        <v>66.23</v>
      </c>
      <c r="J108" s="94">
        <v>559</v>
      </c>
      <c r="K108" s="80"/>
      <c r="L108" s="79">
        <v>123.97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spans="1:12" ht="15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spans="1:12" ht="15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spans="1:12" ht="15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spans="1:12" ht="15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spans="1:12" ht="15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spans="1:12" ht="15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spans="1:12" ht="15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spans="1:12" ht="15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 t="shared" ref="G118:J118" si="33">SUM(G109:G117)</f>
        <v>0</v>
      </c>
      <c r="H118" s="96">
        <f t="shared" si="33"/>
        <v>0</v>
      </c>
      <c r="I118" s="96">
        <f t="shared" si="33"/>
        <v>0</v>
      </c>
      <c r="J118" s="96">
        <f t="shared" si="33"/>
        <v>0</v>
      </c>
      <c r="K118" s="24"/>
      <c r="L118" s="18">
        <f t="shared" ref="L118" si="34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112" t="s">
        <v>4</v>
      </c>
      <c r="D119" s="113"/>
      <c r="E119" s="30"/>
      <c r="F119" s="61">
        <f>F108+F118</f>
        <v>600</v>
      </c>
      <c r="G119" s="97">
        <f t="shared" ref="G119" si="35">G108+G118</f>
        <v>17.899999999999999</v>
      </c>
      <c r="H119" s="97">
        <f t="shared" ref="H119" si="36">H108+H118</f>
        <v>20.399999999999999</v>
      </c>
      <c r="I119" s="97">
        <f t="shared" ref="I119" si="37">I108+I118</f>
        <v>66.23</v>
      </c>
      <c r="J119" s="97">
        <f t="shared" ref="J119:L119" si="38">J108+J118</f>
        <v>559</v>
      </c>
      <c r="K119" s="61"/>
      <c r="L119" s="61">
        <f t="shared" si="38"/>
        <v>123.97</v>
      </c>
    </row>
    <row r="120" spans="1:12" ht="30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spans="1:12" ht="15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spans="1:12" ht="15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spans="1:12" ht="15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spans="1:12" ht="15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spans="1:12" ht="30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spans="1:12" ht="15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spans="1:12" ht="15">
      <c r="A127" s="15"/>
      <c r="B127" s="16"/>
      <c r="C127" s="7"/>
      <c r="D127" s="46" t="s">
        <v>33</v>
      </c>
      <c r="E127" s="54"/>
      <c r="F127" s="55">
        <v>540</v>
      </c>
      <c r="G127" s="98">
        <f t="shared" ref="G127:J127" si="39">SUM(G120:G126)</f>
        <v>19.45</v>
      </c>
      <c r="H127" s="98">
        <f t="shared" si="39"/>
        <v>20.060000000000002</v>
      </c>
      <c r="I127" s="98">
        <f t="shared" si="39"/>
        <v>60.54</v>
      </c>
      <c r="J127" s="98">
        <f t="shared" si="39"/>
        <v>517.91</v>
      </c>
      <c r="K127" s="56"/>
      <c r="L127" s="79">
        <v>123.97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spans="1:12" ht="15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spans="1:12" ht="15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spans="1:12" ht="15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spans="1:12" ht="15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spans="1:12" ht="15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spans="1:12" ht="15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spans="1:12" ht="15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spans="1:12" ht="15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 t="shared" ref="G137:J137" si="40">SUM(G128:G136)</f>
        <v>0</v>
      </c>
      <c r="H137" s="96">
        <f t="shared" si="40"/>
        <v>0</v>
      </c>
      <c r="I137" s="96">
        <f t="shared" si="40"/>
        <v>0</v>
      </c>
      <c r="J137" s="96">
        <f t="shared" si="40"/>
        <v>0</v>
      </c>
      <c r="K137" s="24"/>
      <c r="L137" s="18">
        <f t="shared" ref="L137" si="41">SUM(L128:L136)</f>
        <v>0</v>
      </c>
    </row>
    <row r="138" spans="1:12" ht="15.75" thickBot="1">
      <c r="A138" s="31">
        <f>A120</f>
        <v>2</v>
      </c>
      <c r="B138" s="31">
        <f>B120</f>
        <v>2</v>
      </c>
      <c r="C138" s="112" t="s">
        <v>4</v>
      </c>
      <c r="D138" s="113"/>
      <c r="E138" s="30"/>
      <c r="F138" s="61">
        <f>F127+F137</f>
        <v>540</v>
      </c>
      <c r="G138" s="97">
        <f t="shared" ref="G138" si="42">G127+G137</f>
        <v>19.45</v>
      </c>
      <c r="H138" s="97">
        <f t="shared" ref="H138" si="43">H127+H137</f>
        <v>20.060000000000002</v>
      </c>
      <c r="I138" s="97">
        <f t="shared" ref="I138" si="44">I127+I137</f>
        <v>60.54</v>
      </c>
      <c r="J138" s="97">
        <f t="shared" ref="J138:L138" si="45">J127+J137</f>
        <v>517.91</v>
      </c>
      <c r="K138" s="61"/>
      <c r="L138" s="61">
        <f t="shared" si="45"/>
        <v>123.97</v>
      </c>
    </row>
    <row r="139" spans="1:12" ht="15">
      <c r="A139" s="19">
        <v>2</v>
      </c>
      <c r="B139" s="20">
        <v>3</v>
      </c>
      <c r="C139" s="68" t="s">
        <v>20</v>
      </c>
      <c r="D139" s="69" t="s">
        <v>21</v>
      </c>
      <c r="E139" s="59" t="s">
        <v>77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spans="1:12" ht="15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5.0999999999999996</v>
      </c>
      <c r="H140" s="92">
        <v>9.15</v>
      </c>
      <c r="I140" s="92">
        <v>34.200000000000003</v>
      </c>
      <c r="J140" s="92">
        <v>244.5</v>
      </c>
      <c r="K140" s="67">
        <v>203</v>
      </c>
      <c r="L140" s="49"/>
    </row>
    <row r="141" spans="1:12" ht="15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20.399999999999999</v>
      </c>
      <c r="J141" s="92">
        <v>84.3</v>
      </c>
      <c r="K141" s="67">
        <v>639</v>
      </c>
      <c r="L141" s="49"/>
    </row>
    <row r="142" spans="1:12" ht="15.75" customHeight="1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spans="1:12" ht="15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spans="1:12" ht="15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spans="1:12" ht="15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spans="1:12" ht="15">
      <c r="A146" s="23"/>
      <c r="B146" s="16"/>
      <c r="C146" s="77"/>
      <c r="D146" s="46" t="s">
        <v>33</v>
      </c>
      <c r="E146" s="78"/>
      <c r="F146" s="79">
        <v>500</v>
      </c>
      <c r="G146" s="94">
        <f t="shared" ref="G146:J146" si="46">SUM(G139:G145)</f>
        <v>18.779999999999998</v>
      </c>
      <c r="H146" s="94">
        <f t="shared" si="46"/>
        <v>20.11</v>
      </c>
      <c r="I146" s="94">
        <f t="shared" si="46"/>
        <v>78.960000000000008</v>
      </c>
      <c r="J146" s="94">
        <f t="shared" si="46"/>
        <v>573.29999999999995</v>
      </c>
      <c r="K146" s="80"/>
      <c r="L146" s="79">
        <v>123.97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spans="1:12" ht="15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spans="1:12" ht="15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spans="1:12" ht="15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spans="1:12" ht="15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spans="1:12" ht="15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spans="1:12" ht="15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spans="1:12" ht="15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spans="1:12" ht="15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 t="shared" ref="G156:J156" si="47">SUM(G147:G155)</f>
        <v>0</v>
      </c>
      <c r="H156" s="96">
        <f t="shared" si="47"/>
        <v>0</v>
      </c>
      <c r="I156" s="96">
        <f t="shared" si="47"/>
        <v>0</v>
      </c>
      <c r="J156" s="96">
        <f t="shared" si="47"/>
        <v>0</v>
      </c>
      <c r="K156" s="24"/>
      <c r="L156" s="18">
        <f t="shared" ref="L156" si="48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112" t="s">
        <v>4</v>
      </c>
      <c r="D157" s="113"/>
      <c r="E157" s="30"/>
      <c r="F157" s="61">
        <f>F146+F156</f>
        <v>500</v>
      </c>
      <c r="G157" s="97">
        <f t="shared" ref="G157" si="49">G146+G156</f>
        <v>18.779999999999998</v>
      </c>
      <c r="H157" s="97">
        <f t="shared" ref="H157" si="50">H146+H156</f>
        <v>20.11</v>
      </c>
      <c r="I157" s="97">
        <f t="shared" ref="I157" si="51">I146+I156</f>
        <v>78.960000000000008</v>
      </c>
      <c r="J157" s="97">
        <f t="shared" ref="J157:L157" si="52">J146+J156</f>
        <v>573.29999999999995</v>
      </c>
      <c r="K157" s="61"/>
      <c r="L157" s="61">
        <f t="shared" si="52"/>
        <v>123.97</v>
      </c>
    </row>
    <row r="158" spans="1:12" ht="15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spans="1:12" ht="15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spans="1:12" ht="15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spans="1:12" ht="15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spans="1:12" ht="15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spans="1:12" ht="15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spans="1:12" ht="15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spans="1:12" ht="15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 t="shared" ref="G165:J165" si="53">SUM(G158:G164)</f>
        <v>14.409999999999998</v>
      </c>
      <c r="H165" s="94">
        <f t="shared" si="53"/>
        <v>16.099999999999998</v>
      </c>
      <c r="I165" s="94">
        <f t="shared" si="53"/>
        <v>79.83</v>
      </c>
      <c r="J165" s="94">
        <f t="shared" si="53"/>
        <v>513.70000000000005</v>
      </c>
      <c r="K165" s="80"/>
      <c r="L165" s="79">
        <v>123.97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spans="1:12" ht="15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spans="1:12" ht="15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spans="1:12" ht="15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spans="1:12" ht="15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spans="1:12" ht="15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spans="1:12" ht="15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spans="1:12" ht="15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spans="1:12" ht="15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 t="shared" ref="G175:J175" si="54">SUM(G166:G174)</f>
        <v>0</v>
      </c>
      <c r="H175" s="96">
        <f t="shared" si="54"/>
        <v>0</v>
      </c>
      <c r="I175" s="96">
        <f t="shared" si="54"/>
        <v>0</v>
      </c>
      <c r="J175" s="96">
        <f t="shared" si="54"/>
        <v>0</v>
      </c>
      <c r="K175" s="24"/>
      <c r="L175" s="18">
        <f t="shared" ref="L175" si="55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112" t="s">
        <v>4</v>
      </c>
      <c r="D176" s="113"/>
      <c r="E176" s="30"/>
      <c r="F176" s="61">
        <v>530</v>
      </c>
      <c r="G176" s="97">
        <f t="shared" ref="G176" si="56">G165+G175</f>
        <v>14.409999999999998</v>
      </c>
      <c r="H176" s="97">
        <v>16.100000000000001</v>
      </c>
      <c r="I176" s="97">
        <f t="shared" ref="I176" si="57">I165+I175</f>
        <v>79.83</v>
      </c>
      <c r="J176" s="97">
        <v>513.70000000000005</v>
      </c>
      <c r="K176" s="61"/>
      <c r="L176" s="61">
        <f t="shared" ref="L176" si="58">L165+L175</f>
        <v>123.97</v>
      </c>
    </row>
    <row r="177" spans="1:12" ht="15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spans="1:12" ht="15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8.3000000000000007</v>
      </c>
      <c r="I178" s="92">
        <v>5.9</v>
      </c>
      <c r="J178" s="92">
        <v>119</v>
      </c>
      <c r="K178" s="83">
        <v>390</v>
      </c>
      <c r="L178" s="38"/>
    </row>
    <row r="179" spans="1:12" ht="15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spans="1:12" ht="15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17.100000000000001</v>
      </c>
      <c r="J180" s="92">
        <v>90.5</v>
      </c>
      <c r="K180" s="83" t="s">
        <v>42</v>
      </c>
      <c r="L180" s="49"/>
    </row>
    <row r="181" spans="1:12" ht="15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spans="1:12" ht="30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spans="1:12" ht="15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spans="1:12" ht="15.75" customHeight="1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 t="shared" ref="G184:J184" si="59">SUM(G177:G183)</f>
        <v>19.48</v>
      </c>
      <c r="H184" s="98">
        <f t="shared" si="59"/>
        <v>15.8</v>
      </c>
      <c r="I184" s="98">
        <f t="shared" si="59"/>
        <v>77.150000000000006</v>
      </c>
      <c r="J184" s="98">
        <f t="shared" si="59"/>
        <v>494.5</v>
      </c>
      <c r="K184" s="56"/>
      <c r="L184" s="79">
        <v>123.97</v>
      </c>
    </row>
    <row r="185" spans="1:12" ht="15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spans="1:12" ht="15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spans="1:12" ht="15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spans="1:12" ht="15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spans="1:12" ht="15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spans="1:12" ht="15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spans="1:12" ht="15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spans="1:12" ht="15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spans="1:12" ht="15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spans="1:12" ht="15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 t="shared" ref="G194:J194" si="60">SUM(G185:G193)</f>
        <v>0</v>
      </c>
      <c r="H194" s="98">
        <f t="shared" si="60"/>
        <v>0</v>
      </c>
      <c r="I194" s="98">
        <f t="shared" si="60"/>
        <v>0</v>
      </c>
      <c r="J194" s="98">
        <f t="shared" si="60"/>
        <v>0</v>
      </c>
      <c r="K194" s="56"/>
      <c r="L194" s="55">
        <f t="shared" ref="L194" si="61">SUM(L185:L193)</f>
        <v>0</v>
      </c>
    </row>
    <row r="195" spans="1:12" ht="15">
      <c r="A195" s="28">
        <f>A177</f>
        <v>2</v>
      </c>
      <c r="B195" s="29">
        <f>B177</f>
        <v>5</v>
      </c>
      <c r="C195" s="115" t="s">
        <v>4</v>
      </c>
      <c r="D195" s="116"/>
      <c r="E195" s="62"/>
      <c r="F195" s="61">
        <f>F184+F194</f>
        <v>530</v>
      </c>
      <c r="G195" s="97">
        <f t="shared" ref="G195" si="62">G184+G194</f>
        <v>19.48</v>
      </c>
      <c r="H195" s="97">
        <f t="shared" ref="H195" si="63">H184+H194</f>
        <v>15.8</v>
      </c>
      <c r="I195" s="97">
        <f t="shared" ref="I195" si="64">I184+I194</f>
        <v>77.150000000000006</v>
      </c>
      <c r="J195" s="97">
        <f t="shared" ref="J195:L195" si="65">J184+J194</f>
        <v>494.5</v>
      </c>
      <c r="K195" s="61"/>
      <c r="L195" s="61">
        <f t="shared" si="65"/>
        <v>123.97</v>
      </c>
    </row>
    <row r="196" spans="1:12" ht="15">
      <c r="A196" s="26"/>
      <c r="B196" s="27"/>
      <c r="C196" s="114" t="s">
        <v>5</v>
      </c>
      <c r="D196" s="114"/>
      <c r="E196" s="114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100">
        <f t="shared" si="66"/>
        <v>18.323999999999998</v>
      </c>
      <c r="I196" s="100">
        <f t="shared" si="66"/>
        <v>74.067000000000007</v>
      </c>
      <c r="J196" s="100">
        <f t="shared" si="66"/>
        <v>526.35199999999998</v>
      </c>
      <c r="K196" s="66"/>
      <c r="L196" s="66">
        <f t="shared" ref="L196" si="67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2026-01-07T16:30:37Z</dcterms:modified>
</cp:coreProperties>
</file>